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РАБОТА МОЯ\МЕНЮ НОВОЕ НА 10 ДНЕЙ\"/>
    </mc:Choice>
  </mc:AlternateContent>
  <bookViews>
    <workbookView xWindow="0" yWindow="0" windowWidth="10320" windowHeight="6240"/>
  </bookViews>
  <sheets>
    <sheet name="10,12,24" sheetId="2" r:id="rId1"/>
  </sheets>
  <calcPr calcId="15251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H196" i="2" l="1"/>
  <c r="L196" i="2"/>
  <c r="J196" i="2"/>
  <c r="I196" i="2"/>
  <c r="F196" i="2"/>
  <c r="G196" i="2"/>
</calcChain>
</file>

<file path=xl/sharedStrings.xml><?xml version="1.0" encoding="utf-8"?>
<sst xmlns="http://schemas.openxmlformats.org/spreadsheetml/2006/main" count="243" uniqueCount="71">
  <si>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</si>
  <si>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</si>
  <si>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</si>
  <si>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</si>
  <si>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</si>
  <si>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</si>
  <si>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</si>
  <si>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</si>
  <si>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</si>
  <si>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</si>
  <si>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</si>
  <si>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</si>
  <si>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</si>
  <si>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</si>
  <si>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</si>
  <si>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</si>
  <si>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</si>
  <si>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</si>
  <si>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</si>
  <si>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</si>
  <si>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</si>
  <si>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</si>
  <si>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</si>
  <si>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</si>
  <si>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</si>
  <si>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</si>
  <si>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</si>
  <si>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</si>
  <si>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</si>
  <si>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</si>
  <si>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</si>
  <si>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</si>
  <si>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</si>
  <si>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</si>
  <si>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</si>
  <si>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</si>
  <si>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</si>
  <si>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</si>
  <si>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пшённая с изюмим</t>
  </si>
  <si>
    <t>бутерброд с сыром</t>
  </si>
  <si>
    <t>йогурт молочный фруктово-ягодный</t>
  </si>
  <si>
    <t>МБОУ "Пежемская СШ 14"</t>
  </si>
  <si>
    <t xml:space="preserve">омлет натуральный </t>
  </si>
  <si>
    <t>к/к</t>
  </si>
  <si>
    <t>греча отварная</t>
  </si>
  <si>
    <t>картофельное пюре</t>
  </si>
  <si>
    <t>котлета рыбная</t>
  </si>
  <si>
    <t>чай  с лимоном</t>
  </si>
  <si>
    <t>рис отварной</t>
  </si>
  <si>
    <t>бедро куринное отварное</t>
  </si>
  <si>
    <t xml:space="preserve">чай с сахаром </t>
  </si>
  <si>
    <t>яблоко</t>
  </si>
  <si>
    <t>яйцо варёное</t>
  </si>
  <si>
    <t>капуста тушёная с мясом</t>
  </si>
  <si>
    <t>бутерброд с маслом сливочным</t>
  </si>
  <si>
    <t>макаронные изделия отварные</t>
  </si>
  <si>
    <t>котлета куринная</t>
  </si>
  <si>
    <t>чай витаминизированный</t>
  </si>
  <si>
    <t>какао на сгущёном молоке</t>
  </si>
  <si>
    <t xml:space="preserve">зелёный горошик отварной консервированый </t>
  </si>
  <si>
    <t>хлеб сельский</t>
  </si>
  <si>
    <t>кофейный напиток на сгущёном молоке</t>
  </si>
  <si>
    <t xml:space="preserve">чай витаминизированый с сахарным песком </t>
  </si>
  <si>
    <t>огурец свежий в нарезке</t>
  </si>
  <si>
    <t>салат из свеклы с маслом растительным и чесноком</t>
  </si>
  <si>
    <t>помидор свежий в нарезке</t>
  </si>
  <si>
    <t>запеканка из творога со сгущёным молоком</t>
  </si>
  <si>
    <t>каша пшеничная с маслом сливочным</t>
  </si>
  <si>
    <t xml:space="preserve">  </t>
  </si>
  <si>
    <t>гуляш из говядины</t>
  </si>
  <si>
    <t>вафля тигрёнок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</si>
</sst>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0" borderId="26" xfId="0" applyBorder="1"/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horizontal="right"/>
      <protection locked="0"/>
    </xf>
    <xf numFmtId="0" fontId="2" fillId="0" borderId="28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2" xfId="0" applyFont="1" applyBorder="1"/>
    <xf numFmtId="0" fontId="11" fillId="0" borderId="5" xfId="0" applyFont="1" applyBorder="1"/>
    <xf numFmtId="0" fontId="11" fillId="0" borderId="4" xfId="0" applyFont="1" applyBorder="1"/>
    <xf numFmtId="0" fontId="0" fillId="4" borderId="2" xfId="0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15" zoomScale="90" zoomScaleNormal="90" workbookViewId="0">
      <selection activeCell="E129" sqref="E1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68</v>
      </c>
      <c r="C1" s="78" t="s">
        <v>41</v>
      </c>
      <c r="D1" s="79"/>
      <c r="E1" s="79"/>
      <c r="F1" s="12" t="s">
        <v>15</v>
      </c>
      <c r="G1" s="2" t="s">
        <v>16</v>
      </c>
      <c r="H1" s="80"/>
      <c r="I1" s="80"/>
      <c r="J1" s="80"/>
      <c r="K1" s="80"/>
    </row>
    <row r="2" spans="1:12" ht="18" x14ac:dyDescent="0.2">
      <c r="A2" s="35" t="s">
        <v>6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/>
      <c r="I3" s="47"/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2">
        <v>210</v>
      </c>
      <c r="G6" s="39">
        <v>7.8</v>
      </c>
      <c r="H6" s="39">
        <v>7.89</v>
      </c>
      <c r="I6" s="39">
        <v>38.47</v>
      </c>
      <c r="J6" s="39">
        <v>335.58</v>
      </c>
      <c r="K6" s="40">
        <v>103</v>
      </c>
      <c r="L6" s="39">
        <v>26.54</v>
      </c>
    </row>
    <row r="7" spans="1:12" ht="15.75" x14ac:dyDescent="0.25">
      <c r="A7" s="23"/>
      <c r="B7" s="15"/>
      <c r="C7" s="11"/>
      <c r="D7" s="6"/>
      <c r="E7" s="51"/>
      <c r="F7" s="52"/>
      <c r="G7" s="42"/>
      <c r="H7" s="42"/>
      <c r="I7" s="42"/>
      <c r="J7" s="42"/>
      <c r="K7" s="43"/>
      <c r="L7" s="42"/>
    </row>
    <row r="8" spans="1:12" ht="15.75" x14ac:dyDescent="0.25">
      <c r="A8" s="23"/>
      <c r="B8" s="15"/>
      <c r="C8" s="11"/>
      <c r="D8" s="7" t="s">
        <v>21</v>
      </c>
      <c r="E8" s="60" t="s">
        <v>58</v>
      </c>
      <c r="F8" s="52">
        <v>200</v>
      </c>
      <c r="G8" s="42">
        <v>3.78</v>
      </c>
      <c r="H8" s="42">
        <v>2.71</v>
      </c>
      <c r="I8" s="42">
        <v>14.14</v>
      </c>
      <c r="J8" s="42">
        <v>154.15</v>
      </c>
      <c r="K8" s="43">
        <v>271</v>
      </c>
      <c r="L8" s="42">
        <v>16.100000000000001</v>
      </c>
    </row>
    <row r="9" spans="1:12" ht="15" x14ac:dyDescent="0.25">
      <c r="A9" s="23"/>
      <c r="B9" s="15"/>
      <c r="C9" s="11"/>
      <c r="D9" s="7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15.75" x14ac:dyDescent="0.25">
      <c r="A10" s="23"/>
      <c r="B10" s="15"/>
      <c r="C10" s="11"/>
      <c r="D10" s="7" t="s">
        <v>23</v>
      </c>
      <c r="E10" s="69"/>
      <c r="F10" s="58"/>
      <c r="G10" s="42"/>
      <c r="H10" s="42"/>
      <c r="I10" s="42"/>
      <c r="J10" s="42"/>
      <c r="K10" s="43"/>
      <c r="L10" s="42"/>
    </row>
    <row r="11" spans="1:12" ht="15.75" x14ac:dyDescent="0.25">
      <c r="A11" s="23"/>
      <c r="B11" s="15"/>
      <c r="C11" s="11"/>
      <c r="D11" s="6"/>
      <c r="E11" s="51" t="s">
        <v>40</v>
      </c>
      <c r="F11" s="52">
        <v>150</v>
      </c>
      <c r="G11" s="42">
        <v>1.8</v>
      </c>
      <c r="H11" s="42">
        <v>1.5</v>
      </c>
      <c r="I11" s="42">
        <v>11</v>
      </c>
      <c r="J11" s="42">
        <v>327</v>
      </c>
      <c r="K11" s="43">
        <v>386</v>
      </c>
      <c r="L11" s="42">
        <v>23.4</v>
      </c>
    </row>
    <row r="12" spans="1:12" ht="15.75" x14ac:dyDescent="0.25">
      <c r="A12" s="23"/>
      <c r="B12" s="15"/>
      <c r="C12" s="11"/>
      <c r="D12" s="6"/>
      <c r="E12" s="51" t="s">
        <v>39</v>
      </c>
      <c r="F12" s="52">
        <v>60</v>
      </c>
      <c r="G12" s="42">
        <v>2.97</v>
      </c>
      <c r="H12" s="42">
        <v>5.7</v>
      </c>
      <c r="I12" s="42">
        <v>7.56</v>
      </c>
      <c r="J12" s="42">
        <v>122.2</v>
      </c>
      <c r="K12" s="43">
        <v>377</v>
      </c>
      <c r="L12" s="42">
        <v>25.25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16.350000000000001</v>
      </c>
      <c r="H13" s="19">
        <f t="shared" si="0"/>
        <v>17.8</v>
      </c>
      <c r="I13" s="19">
        <f t="shared" si="0"/>
        <v>71.17</v>
      </c>
      <c r="J13" s="19">
        <f t="shared" si="0"/>
        <v>938.93000000000006</v>
      </c>
      <c r="K13" s="25"/>
      <c r="L13" s="19">
        <f t="shared" ref="L13" si="1">SUM(L6:L12)</f>
        <v>91.289999999999992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620</v>
      </c>
      <c r="G24" s="32">
        <f t="shared" ref="G24:J24" si="4">G13+G23</f>
        <v>16.350000000000001</v>
      </c>
      <c r="H24" s="32">
        <f t="shared" si="4"/>
        <v>17.8</v>
      </c>
      <c r="I24" s="32">
        <f t="shared" si="4"/>
        <v>71.17</v>
      </c>
      <c r="J24" s="32">
        <f t="shared" si="4"/>
        <v>938.93000000000006</v>
      </c>
      <c r="K24" s="32"/>
      <c r="L24" s="32">
        <f t="shared" ref="L24" si="5">L13+L23</f>
        <v>91.289999999999992</v>
      </c>
    </row>
    <row r="25" spans="1:12" ht="15.75" x14ac:dyDescent="0.25">
      <c r="A25" s="14">
        <v>1</v>
      </c>
      <c r="B25" s="15">
        <v>2</v>
      </c>
      <c r="C25" s="22" t="s">
        <v>19</v>
      </c>
      <c r="D25" s="54" t="s">
        <v>20</v>
      </c>
      <c r="E25" s="62" t="s">
        <v>42</v>
      </c>
      <c r="F25" s="57">
        <v>205</v>
      </c>
      <c r="G25" s="39">
        <v>15.53</v>
      </c>
      <c r="H25" s="39">
        <v>19.2</v>
      </c>
      <c r="I25" s="39">
        <v>3.51</v>
      </c>
      <c r="J25" s="39">
        <v>358.64</v>
      </c>
      <c r="K25" s="40">
        <v>210</v>
      </c>
      <c r="L25" s="39">
        <v>37.200000000000003</v>
      </c>
    </row>
    <row r="26" spans="1:12" ht="15.75" x14ac:dyDescent="0.25">
      <c r="A26" s="14"/>
      <c r="B26" s="15"/>
      <c r="C26" s="11"/>
      <c r="D26" s="55"/>
      <c r="E26" s="60" t="s">
        <v>59</v>
      </c>
      <c r="F26" s="58">
        <v>60</v>
      </c>
      <c r="G26" s="42">
        <v>1.26</v>
      </c>
      <c r="H26" s="42">
        <v>0.08</v>
      </c>
      <c r="I26" s="42">
        <v>5.6</v>
      </c>
      <c r="J26" s="42">
        <v>30</v>
      </c>
      <c r="K26" s="43">
        <v>133</v>
      </c>
      <c r="L26" s="42">
        <v>19.600000000000001</v>
      </c>
    </row>
    <row r="27" spans="1:12" ht="15.75" x14ac:dyDescent="0.25">
      <c r="A27" s="14"/>
      <c r="B27" s="15"/>
      <c r="C27" s="11"/>
      <c r="D27" s="56" t="s">
        <v>21</v>
      </c>
      <c r="E27" s="60" t="s">
        <v>47</v>
      </c>
      <c r="F27" s="58">
        <v>207</v>
      </c>
      <c r="G27" s="42">
        <v>0.48</v>
      </c>
      <c r="H27" s="42">
        <v>0.1</v>
      </c>
      <c r="I27" s="42">
        <v>12.27</v>
      </c>
      <c r="J27" s="42">
        <v>59.16</v>
      </c>
      <c r="K27" s="43">
        <v>1001749</v>
      </c>
      <c r="L27" s="42">
        <v>2.65</v>
      </c>
    </row>
    <row r="28" spans="1:12" ht="15.75" x14ac:dyDescent="0.25">
      <c r="A28" s="14"/>
      <c r="B28" s="15"/>
      <c r="C28" s="11"/>
      <c r="D28" s="56" t="s">
        <v>22</v>
      </c>
      <c r="E28" s="61" t="s">
        <v>60</v>
      </c>
      <c r="F28" s="58">
        <v>30</v>
      </c>
      <c r="G28" s="42">
        <v>1.98</v>
      </c>
      <c r="H28" s="42">
        <v>0.36</v>
      </c>
      <c r="I28" s="42">
        <v>10.02</v>
      </c>
      <c r="J28" s="42">
        <v>52.2</v>
      </c>
      <c r="K28" s="53" t="s">
        <v>43</v>
      </c>
      <c r="L28" s="42">
        <v>2.0499999999999998</v>
      </c>
    </row>
    <row r="29" spans="1:12" ht="15.75" x14ac:dyDescent="0.25">
      <c r="A29" s="14"/>
      <c r="B29" s="15"/>
      <c r="C29" s="11"/>
      <c r="D29" s="56" t="s">
        <v>23</v>
      </c>
      <c r="E29" s="69" t="s">
        <v>51</v>
      </c>
      <c r="F29" s="58">
        <v>100</v>
      </c>
      <c r="G29" s="42">
        <v>0.8</v>
      </c>
      <c r="H29" s="42">
        <v>0.8</v>
      </c>
      <c r="I29" s="42">
        <v>19.600000000000001</v>
      </c>
      <c r="J29" s="42">
        <v>94</v>
      </c>
      <c r="K29" s="43">
        <v>89</v>
      </c>
      <c r="L29" s="42">
        <v>29.79</v>
      </c>
    </row>
    <row r="30" spans="1:12" ht="15.75" x14ac:dyDescent="0.25">
      <c r="A30" s="14"/>
      <c r="B30" s="15"/>
      <c r="C30" s="11"/>
      <c r="D30" s="55"/>
      <c r="E30" s="60"/>
      <c r="F30" s="58"/>
      <c r="G30" s="42"/>
      <c r="H30" s="42"/>
      <c r="I30" s="42"/>
      <c r="J30" s="42"/>
      <c r="K30" s="5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602</v>
      </c>
      <c r="G32" s="19">
        <f t="shared" ref="G32:L32" si="6">SUM(G25:G31)</f>
        <v>20.05</v>
      </c>
      <c r="H32" s="19">
        <f t="shared" si="6"/>
        <v>20.54</v>
      </c>
      <c r="I32" s="19">
        <f t="shared" si="6"/>
        <v>51</v>
      </c>
      <c r="J32" s="19">
        <f t="shared" si="6"/>
        <v>594</v>
      </c>
      <c r="K32" s="25"/>
      <c r="L32" s="19">
        <f t="shared" si="6"/>
        <v>91.289999999999992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602</v>
      </c>
      <c r="G43" s="32">
        <f t="shared" ref="G43:L43" si="8">G32+G42</f>
        <v>20.05</v>
      </c>
      <c r="H43" s="32">
        <f t="shared" si="8"/>
        <v>20.54</v>
      </c>
      <c r="I43" s="32">
        <f t="shared" si="8"/>
        <v>51</v>
      </c>
      <c r="J43" s="32">
        <f t="shared" si="8"/>
        <v>594</v>
      </c>
      <c r="K43" s="32"/>
      <c r="L43" s="32">
        <f t="shared" si="8"/>
        <v>91.289999999999992</v>
      </c>
    </row>
    <row r="44" spans="1:12" ht="15.75" x14ac:dyDescent="0.25">
      <c r="A44" s="20">
        <v>1</v>
      </c>
      <c r="B44" s="21">
        <v>3</v>
      </c>
      <c r="C44" s="22" t="s">
        <v>19</v>
      </c>
      <c r="D44" s="54" t="s">
        <v>20</v>
      </c>
      <c r="E44" s="63" t="s">
        <v>44</v>
      </c>
      <c r="F44" s="57">
        <v>150</v>
      </c>
      <c r="G44" s="39">
        <v>3.68</v>
      </c>
      <c r="H44" s="39">
        <v>2.61</v>
      </c>
      <c r="I44" s="39">
        <v>7.83</v>
      </c>
      <c r="J44" s="39">
        <v>255.33</v>
      </c>
      <c r="K44" s="40">
        <v>56</v>
      </c>
      <c r="L44" s="39">
        <v>11.9</v>
      </c>
    </row>
    <row r="45" spans="1:12" ht="15.75" x14ac:dyDescent="0.25">
      <c r="A45" s="23"/>
      <c r="B45" s="15"/>
      <c r="C45" s="11"/>
      <c r="D45" s="55"/>
      <c r="E45" s="62" t="s">
        <v>69</v>
      </c>
      <c r="F45" s="73">
        <v>120</v>
      </c>
      <c r="G45" s="74">
        <v>9.5500000000000007</v>
      </c>
      <c r="H45" s="74">
        <v>9.02</v>
      </c>
      <c r="I45" s="74">
        <v>11.74</v>
      </c>
      <c r="J45" s="74">
        <v>176.75</v>
      </c>
      <c r="K45" s="75">
        <v>189</v>
      </c>
      <c r="L45" s="74">
        <v>57.34</v>
      </c>
    </row>
    <row r="46" spans="1:12" ht="15.75" x14ac:dyDescent="0.25">
      <c r="A46" s="23"/>
      <c r="B46" s="15"/>
      <c r="C46" s="11"/>
      <c r="D46" s="56" t="s">
        <v>21</v>
      </c>
      <c r="E46" s="68" t="s">
        <v>61</v>
      </c>
      <c r="F46" s="58">
        <v>200</v>
      </c>
      <c r="G46" s="42">
        <v>1.67</v>
      </c>
      <c r="H46" s="42">
        <v>1.39</v>
      </c>
      <c r="I46" s="42">
        <v>25.65</v>
      </c>
      <c r="J46" s="42">
        <v>131.87</v>
      </c>
      <c r="K46" s="43">
        <v>285</v>
      </c>
      <c r="L46" s="42">
        <v>8.85</v>
      </c>
    </row>
    <row r="47" spans="1:12" ht="15.75" x14ac:dyDescent="0.25">
      <c r="A47" s="23"/>
      <c r="B47" s="15"/>
      <c r="C47" s="11"/>
      <c r="D47" s="56" t="s">
        <v>22</v>
      </c>
      <c r="E47" s="60" t="s">
        <v>60</v>
      </c>
      <c r="F47" s="58">
        <v>30</v>
      </c>
      <c r="G47" s="42">
        <v>1.98</v>
      </c>
      <c r="H47" s="42">
        <v>0.36</v>
      </c>
      <c r="I47" s="42">
        <v>10.02</v>
      </c>
      <c r="J47" s="42">
        <v>52.2</v>
      </c>
      <c r="K47" s="53" t="s">
        <v>43</v>
      </c>
      <c r="L47" s="42">
        <v>2.0499999999999998</v>
      </c>
    </row>
    <row r="48" spans="1:12" ht="15.75" x14ac:dyDescent="0.25">
      <c r="A48" s="23"/>
      <c r="B48" s="15"/>
      <c r="C48" s="11"/>
      <c r="D48" s="56" t="s">
        <v>23</v>
      </c>
      <c r="E48" s="62"/>
      <c r="F48" s="73"/>
      <c r="G48" s="74"/>
      <c r="H48" s="74"/>
      <c r="I48" s="74"/>
      <c r="J48" s="74"/>
      <c r="K48" s="75"/>
      <c r="L48" s="74"/>
    </row>
    <row r="49" spans="1:12" ht="15.75" x14ac:dyDescent="0.25">
      <c r="A49" s="23"/>
      <c r="B49" s="15"/>
      <c r="C49" s="11"/>
      <c r="D49" s="55"/>
      <c r="E49" s="60" t="s">
        <v>54</v>
      </c>
      <c r="F49" s="58">
        <v>40</v>
      </c>
      <c r="G49" s="42">
        <v>1.27</v>
      </c>
      <c r="H49" s="42">
        <v>6.27</v>
      </c>
      <c r="I49" s="42">
        <v>20.69</v>
      </c>
      <c r="J49" s="42">
        <v>137.5</v>
      </c>
      <c r="K49" s="43">
        <v>380</v>
      </c>
      <c r="L49" s="42">
        <v>11.15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:L51" si="9">SUM(G44:G50)</f>
        <v>18.149999999999999</v>
      </c>
      <c r="H51" s="19">
        <f t="shared" si="9"/>
        <v>19.649999999999999</v>
      </c>
      <c r="I51" s="19">
        <f t="shared" si="9"/>
        <v>75.929999999999993</v>
      </c>
      <c r="J51" s="19">
        <f t="shared" si="9"/>
        <v>753.65000000000009</v>
      </c>
      <c r="K51" s="25"/>
      <c r="L51" s="19">
        <f t="shared" si="9"/>
        <v>91.29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540</v>
      </c>
      <c r="G62" s="32">
        <f t="shared" ref="G62:L62" si="11">G51+G61</f>
        <v>18.149999999999999</v>
      </c>
      <c r="H62" s="32">
        <f t="shared" si="11"/>
        <v>19.649999999999999</v>
      </c>
      <c r="I62" s="32">
        <f t="shared" si="11"/>
        <v>75.929999999999993</v>
      </c>
      <c r="J62" s="32">
        <f t="shared" si="11"/>
        <v>753.65000000000009</v>
      </c>
      <c r="K62" s="32"/>
      <c r="L62" s="32">
        <f t="shared" si="11"/>
        <v>91.29</v>
      </c>
    </row>
    <row r="63" spans="1:12" ht="15.75" x14ac:dyDescent="0.25">
      <c r="A63" s="20">
        <v>1</v>
      </c>
      <c r="B63" s="21">
        <v>4</v>
      </c>
      <c r="C63" s="22" t="s">
        <v>19</v>
      </c>
      <c r="D63" s="54" t="s">
        <v>20</v>
      </c>
      <c r="E63" s="63" t="s">
        <v>45</v>
      </c>
      <c r="F63" s="57">
        <v>150</v>
      </c>
      <c r="G63" s="39">
        <v>2.13</v>
      </c>
      <c r="H63" s="39">
        <v>4.09</v>
      </c>
      <c r="I63" s="39">
        <v>20.75</v>
      </c>
      <c r="J63" s="39">
        <v>132.5</v>
      </c>
      <c r="K63" s="40">
        <v>241</v>
      </c>
      <c r="L63" s="39">
        <v>20.74</v>
      </c>
    </row>
    <row r="64" spans="1:12" ht="15.75" x14ac:dyDescent="0.25">
      <c r="A64" s="23"/>
      <c r="B64" s="15"/>
      <c r="C64" s="11"/>
      <c r="D64" s="55"/>
      <c r="E64" s="60" t="s">
        <v>46</v>
      </c>
      <c r="F64" s="58">
        <v>90</v>
      </c>
      <c r="G64" s="42">
        <v>9.9</v>
      </c>
      <c r="H64" s="42">
        <v>10.7</v>
      </c>
      <c r="I64" s="42">
        <v>24.61</v>
      </c>
      <c r="J64" s="42">
        <v>259.92</v>
      </c>
      <c r="K64" s="43">
        <v>161</v>
      </c>
      <c r="L64" s="71">
        <v>59.15</v>
      </c>
    </row>
    <row r="65" spans="1:12" ht="15.75" x14ac:dyDescent="0.25">
      <c r="A65" s="23"/>
      <c r="B65" s="15"/>
      <c r="C65" s="11"/>
      <c r="D65" s="56" t="s">
        <v>21</v>
      </c>
      <c r="E65" s="60" t="s">
        <v>47</v>
      </c>
      <c r="F65" s="58">
        <v>207</v>
      </c>
      <c r="G65" s="42">
        <v>0.48</v>
      </c>
      <c r="H65" s="42">
        <v>0.1</v>
      </c>
      <c r="I65" s="42">
        <v>12.27</v>
      </c>
      <c r="J65" s="42">
        <v>59.16</v>
      </c>
      <c r="K65" s="43">
        <v>1001749</v>
      </c>
      <c r="L65" s="42">
        <v>2.65</v>
      </c>
    </row>
    <row r="66" spans="1:12" ht="15.75" x14ac:dyDescent="0.25">
      <c r="A66" s="23"/>
      <c r="B66" s="15"/>
      <c r="C66" s="11"/>
      <c r="D66" s="56" t="s">
        <v>22</v>
      </c>
      <c r="E66" s="61" t="s">
        <v>60</v>
      </c>
      <c r="F66" s="58">
        <v>30</v>
      </c>
      <c r="G66" s="42">
        <v>1.98</v>
      </c>
      <c r="H66" s="42">
        <v>0.36</v>
      </c>
      <c r="I66" s="42">
        <v>10.02</v>
      </c>
      <c r="J66" s="42">
        <v>52.2</v>
      </c>
      <c r="K66" s="53" t="s">
        <v>43</v>
      </c>
      <c r="L66" s="42">
        <v>2.0499999999999998</v>
      </c>
    </row>
    <row r="67" spans="1:12" ht="15" x14ac:dyDescent="0.25">
      <c r="A67" s="23"/>
      <c r="B67" s="15"/>
      <c r="C67" s="11"/>
      <c r="D67" s="7" t="s">
        <v>23</v>
      </c>
      <c r="E67" s="64"/>
      <c r="F67" s="42"/>
      <c r="G67" s="42"/>
      <c r="H67" s="42"/>
      <c r="I67" s="42"/>
      <c r="J67" s="42"/>
      <c r="K67" s="43"/>
      <c r="L67" s="42"/>
    </row>
    <row r="68" spans="1:12" ht="15.75" x14ac:dyDescent="0.25">
      <c r="A68" s="23"/>
      <c r="B68" s="15"/>
      <c r="C68" s="11"/>
      <c r="D68" s="55"/>
      <c r="E68" s="60" t="s">
        <v>64</v>
      </c>
      <c r="F68" s="58">
        <v>100</v>
      </c>
      <c r="G68" s="42">
        <v>1.4</v>
      </c>
      <c r="H68" s="42">
        <v>3.08</v>
      </c>
      <c r="I68" s="42">
        <v>11.47</v>
      </c>
      <c r="J68" s="42">
        <v>133.28</v>
      </c>
      <c r="K68" s="43">
        <v>28</v>
      </c>
      <c r="L68" s="42">
        <v>6.7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577</v>
      </c>
      <c r="G70" s="19">
        <f t="shared" ref="G70:L70" si="12">SUM(G63:G69)</f>
        <v>15.890000000000002</v>
      </c>
      <c r="H70" s="19">
        <f t="shared" si="12"/>
        <v>18.329999999999998</v>
      </c>
      <c r="I70" s="19">
        <f t="shared" si="12"/>
        <v>79.11999999999999</v>
      </c>
      <c r="J70" s="19">
        <f t="shared" si="12"/>
        <v>637.06000000000006</v>
      </c>
      <c r="K70" s="25"/>
      <c r="L70" s="19">
        <f t="shared" si="12"/>
        <v>91.29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577</v>
      </c>
      <c r="G81" s="32">
        <f t="shared" ref="G81:L81" si="14">G70+G80</f>
        <v>15.890000000000002</v>
      </c>
      <c r="H81" s="32">
        <f t="shared" si="14"/>
        <v>18.329999999999998</v>
      </c>
      <c r="I81" s="32">
        <f t="shared" si="14"/>
        <v>79.11999999999999</v>
      </c>
      <c r="J81" s="32">
        <f t="shared" si="14"/>
        <v>637.06000000000006</v>
      </c>
      <c r="K81" s="32"/>
      <c r="L81" s="32">
        <f t="shared" si="14"/>
        <v>91.29</v>
      </c>
    </row>
    <row r="82" spans="1:12" ht="15.75" x14ac:dyDescent="0.25">
      <c r="A82" s="20">
        <v>1</v>
      </c>
      <c r="B82" s="21">
        <v>5</v>
      </c>
      <c r="C82" s="22" t="s">
        <v>19</v>
      </c>
      <c r="D82" s="54" t="s">
        <v>20</v>
      </c>
      <c r="E82" s="67" t="s">
        <v>48</v>
      </c>
      <c r="F82" s="57">
        <v>150</v>
      </c>
      <c r="G82" s="39">
        <v>3.18</v>
      </c>
      <c r="H82" s="39">
        <v>7.78</v>
      </c>
      <c r="I82" s="39">
        <v>33.700000000000003</v>
      </c>
      <c r="J82" s="39">
        <v>300.24</v>
      </c>
      <c r="K82" s="40">
        <v>224</v>
      </c>
      <c r="L82" s="39">
        <v>13.05</v>
      </c>
    </row>
    <row r="83" spans="1:12" ht="15.75" x14ac:dyDescent="0.25">
      <c r="A83" s="23"/>
      <c r="B83" s="15"/>
      <c r="C83" s="11"/>
      <c r="D83" s="55"/>
      <c r="E83" s="68" t="s">
        <v>49</v>
      </c>
      <c r="F83" s="58">
        <v>150</v>
      </c>
      <c r="G83" s="42">
        <v>11.79</v>
      </c>
      <c r="H83" s="42">
        <v>7.91</v>
      </c>
      <c r="I83" s="42">
        <v>0.97</v>
      </c>
      <c r="J83" s="42">
        <v>242.68</v>
      </c>
      <c r="K83" s="43">
        <v>212</v>
      </c>
      <c r="L83" s="42">
        <v>44.69</v>
      </c>
    </row>
    <row r="84" spans="1:12" ht="15.75" x14ac:dyDescent="0.25">
      <c r="A84" s="23"/>
      <c r="B84" s="15"/>
      <c r="C84" s="11"/>
      <c r="D84" s="56" t="s">
        <v>21</v>
      </c>
      <c r="E84" s="68" t="s">
        <v>62</v>
      </c>
      <c r="F84" s="58">
        <v>200</v>
      </c>
      <c r="G84" s="42">
        <v>0</v>
      </c>
      <c r="H84" s="42">
        <v>0</v>
      </c>
      <c r="I84" s="42">
        <v>9.2799999999999994</v>
      </c>
      <c r="J84" s="42">
        <v>45.12</v>
      </c>
      <c r="K84" s="43">
        <v>299</v>
      </c>
      <c r="L84" s="42">
        <v>1.25</v>
      </c>
    </row>
    <row r="85" spans="1:12" ht="15.75" x14ac:dyDescent="0.25">
      <c r="A85" s="23"/>
      <c r="B85" s="15"/>
      <c r="C85" s="11"/>
      <c r="D85" s="56" t="s">
        <v>22</v>
      </c>
      <c r="E85" s="61" t="s">
        <v>60</v>
      </c>
      <c r="F85" s="58">
        <v>30</v>
      </c>
      <c r="G85" s="42">
        <v>1.98</v>
      </c>
      <c r="H85" s="42">
        <v>0.36</v>
      </c>
      <c r="I85" s="42">
        <v>10.02</v>
      </c>
      <c r="J85" s="42">
        <v>52.2</v>
      </c>
      <c r="K85" s="53" t="s">
        <v>43</v>
      </c>
      <c r="L85" s="42">
        <v>2.0499999999999998</v>
      </c>
    </row>
    <row r="86" spans="1:12" ht="15.75" x14ac:dyDescent="0.25">
      <c r="A86" s="23"/>
      <c r="B86" s="15"/>
      <c r="C86" s="11"/>
      <c r="D86" s="56" t="s">
        <v>23</v>
      </c>
      <c r="E86" s="69" t="s">
        <v>51</v>
      </c>
      <c r="F86" s="58">
        <v>100</v>
      </c>
      <c r="G86" s="42">
        <v>0.8</v>
      </c>
      <c r="H86" s="42">
        <v>0.8</v>
      </c>
      <c r="I86" s="42">
        <v>19.600000000000001</v>
      </c>
      <c r="J86" s="42">
        <v>94</v>
      </c>
      <c r="K86" s="43">
        <v>89</v>
      </c>
      <c r="L86" s="42">
        <v>19.899999999999999</v>
      </c>
    </row>
    <row r="87" spans="1:12" ht="15.75" x14ac:dyDescent="0.25">
      <c r="A87" s="23"/>
      <c r="B87" s="15"/>
      <c r="C87" s="11"/>
      <c r="D87" s="55"/>
      <c r="E87" s="68" t="s">
        <v>63</v>
      </c>
      <c r="F87" s="58">
        <v>60</v>
      </c>
      <c r="G87" s="42">
        <v>0.4</v>
      </c>
      <c r="H87" s="42">
        <v>0.05</v>
      </c>
      <c r="I87" s="42">
        <v>1.3</v>
      </c>
      <c r="J87" s="42">
        <v>7</v>
      </c>
      <c r="K87" s="43">
        <v>12</v>
      </c>
      <c r="L87" s="42">
        <v>10.35</v>
      </c>
    </row>
    <row r="88" spans="1:12" ht="15.75" x14ac:dyDescent="0.25">
      <c r="A88" s="23"/>
      <c r="B88" s="15"/>
      <c r="C88" s="11"/>
      <c r="D88" s="55"/>
      <c r="E88" s="68"/>
      <c r="F88" s="58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690</v>
      </c>
      <c r="G89" s="19">
        <f t="shared" ref="G89:L89" si="15">SUM(G82:G88)</f>
        <v>18.149999999999999</v>
      </c>
      <c r="H89" s="19">
        <f t="shared" si="15"/>
        <v>16.900000000000002</v>
      </c>
      <c r="I89" s="19">
        <f t="shared" si="15"/>
        <v>74.86999999999999</v>
      </c>
      <c r="J89" s="19">
        <f t="shared" si="15"/>
        <v>741.24000000000012</v>
      </c>
      <c r="K89" s="25"/>
      <c r="L89" s="19">
        <f t="shared" si="15"/>
        <v>91.289999999999992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690</v>
      </c>
      <c r="G100" s="32">
        <f t="shared" ref="G100:L100" si="17">G89+G99</f>
        <v>18.149999999999999</v>
      </c>
      <c r="H100" s="32">
        <f t="shared" si="17"/>
        <v>16.900000000000002</v>
      </c>
      <c r="I100" s="32">
        <f t="shared" si="17"/>
        <v>74.86999999999999</v>
      </c>
      <c r="J100" s="32">
        <f t="shared" si="17"/>
        <v>741.24000000000012</v>
      </c>
      <c r="K100" s="32"/>
      <c r="L100" s="32">
        <f t="shared" si="17"/>
        <v>91.289999999999992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4" t="s">
        <v>20</v>
      </c>
      <c r="E101" s="67" t="s">
        <v>67</v>
      </c>
      <c r="F101" s="57">
        <v>210</v>
      </c>
      <c r="G101" s="39">
        <v>4.04</v>
      </c>
      <c r="H101" s="39">
        <v>6.07</v>
      </c>
      <c r="I101" s="39">
        <v>35.28</v>
      </c>
      <c r="J101" s="39">
        <v>243.92</v>
      </c>
      <c r="K101" s="40">
        <v>108</v>
      </c>
      <c r="L101" s="39">
        <v>12.85</v>
      </c>
    </row>
    <row r="102" spans="1:12" ht="15.75" x14ac:dyDescent="0.25">
      <c r="A102" s="23"/>
      <c r="B102" s="15"/>
      <c r="C102" s="11"/>
      <c r="D102" s="55"/>
      <c r="E102" s="68"/>
      <c r="F102" s="58"/>
      <c r="G102" s="42"/>
      <c r="H102" s="42"/>
      <c r="I102" s="42"/>
      <c r="J102" s="42"/>
      <c r="K102" s="43"/>
      <c r="L102" s="42"/>
    </row>
    <row r="103" spans="1:12" ht="15.75" x14ac:dyDescent="0.25">
      <c r="A103" s="23"/>
      <c r="B103" s="15"/>
      <c r="C103" s="11"/>
      <c r="D103" s="56" t="s">
        <v>21</v>
      </c>
      <c r="E103" s="60" t="s">
        <v>58</v>
      </c>
      <c r="F103" s="52">
        <v>200</v>
      </c>
      <c r="G103" s="42">
        <v>3</v>
      </c>
      <c r="H103" s="42">
        <v>2.71</v>
      </c>
      <c r="I103" s="42">
        <v>14.14</v>
      </c>
      <c r="J103" s="42">
        <v>154.15</v>
      </c>
      <c r="K103" s="43">
        <v>271</v>
      </c>
      <c r="L103" s="42">
        <v>16.100000000000001</v>
      </c>
    </row>
    <row r="104" spans="1:12" ht="15.75" x14ac:dyDescent="0.25">
      <c r="A104" s="23"/>
      <c r="B104" s="15"/>
      <c r="C104" s="11"/>
      <c r="D104" s="56" t="s">
        <v>22</v>
      </c>
      <c r="E104" s="61" t="s">
        <v>60</v>
      </c>
      <c r="F104" s="58">
        <v>30</v>
      </c>
      <c r="G104" s="42">
        <v>1.98</v>
      </c>
      <c r="H104" s="42">
        <v>0.36</v>
      </c>
      <c r="I104" s="42">
        <v>10.02</v>
      </c>
      <c r="J104" s="42">
        <v>52.2</v>
      </c>
      <c r="K104" s="53" t="s">
        <v>43</v>
      </c>
      <c r="L104" s="42">
        <v>2.25</v>
      </c>
    </row>
    <row r="105" spans="1:12" ht="15.75" x14ac:dyDescent="0.25">
      <c r="A105" s="23"/>
      <c r="B105" s="15"/>
      <c r="C105" s="11"/>
      <c r="D105" s="56" t="s">
        <v>23</v>
      </c>
      <c r="E105" s="68" t="s">
        <v>51</v>
      </c>
      <c r="F105" s="58">
        <v>100</v>
      </c>
      <c r="G105" s="42">
        <v>0.8</v>
      </c>
      <c r="H105" s="42">
        <v>0.8</v>
      </c>
      <c r="I105" s="42">
        <v>19.600000000000001</v>
      </c>
      <c r="J105" s="42">
        <v>94</v>
      </c>
      <c r="K105" s="43">
        <v>89</v>
      </c>
      <c r="L105" s="42">
        <v>21.29</v>
      </c>
    </row>
    <row r="106" spans="1:12" ht="15.75" x14ac:dyDescent="0.25">
      <c r="A106" s="23"/>
      <c r="B106" s="15"/>
      <c r="C106" s="11"/>
      <c r="D106" s="55"/>
      <c r="E106" s="68" t="s">
        <v>52</v>
      </c>
      <c r="F106" s="58">
        <v>40</v>
      </c>
      <c r="G106" s="42">
        <v>3</v>
      </c>
      <c r="H106" s="42">
        <v>2.41</v>
      </c>
      <c r="I106" s="42">
        <v>0.3</v>
      </c>
      <c r="J106" s="42">
        <v>63</v>
      </c>
      <c r="K106" s="43">
        <v>209</v>
      </c>
      <c r="L106" s="42">
        <v>12.5</v>
      </c>
    </row>
    <row r="107" spans="1:12" ht="15.75" x14ac:dyDescent="0.25">
      <c r="A107" s="23"/>
      <c r="B107" s="15"/>
      <c r="C107" s="11"/>
      <c r="D107" s="55"/>
      <c r="E107" s="60" t="s">
        <v>39</v>
      </c>
      <c r="F107" s="58">
        <v>60</v>
      </c>
      <c r="G107" s="42">
        <v>2.97</v>
      </c>
      <c r="H107" s="42">
        <v>5.7</v>
      </c>
      <c r="I107" s="42">
        <v>7.56</v>
      </c>
      <c r="J107" s="42">
        <v>122.2</v>
      </c>
      <c r="K107" s="43">
        <v>377</v>
      </c>
      <c r="L107" s="42">
        <v>26.3</v>
      </c>
    </row>
    <row r="108" spans="1:12" ht="15" x14ac:dyDescent="0.25">
      <c r="A108" s="24"/>
      <c r="B108" s="17"/>
      <c r="C108" s="8"/>
      <c r="D108" s="18" t="s">
        <v>32</v>
      </c>
      <c r="E108" s="72"/>
      <c r="F108" s="19">
        <f>SUM(F101:F107)</f>
        <v>640</v>
      </c>
      <c r="G108" s="19">
        <f t="shared" ref="G108:J108" si="18">SUM(G101:G107)</f>
        <v>15.790000000000001</v>
      </c>
      <c r="H108" s="19">
        <f t="shared" si="18"/>
        <v>18.05</v>
      </c>
      <c r="I108" s="19">
        <f t="shared" si="18"/>
        <v>86.899999999999991</v>
      </c>
      <c r="J108" s="19">
        <f t="shared" si="18"/>
        <v>729.47</v>
      </c>
      <c r="K108" s="25"/>
      <c r="L108" s="19">
        <f t="shared" ref="L108" si="19">SUM(L101:L107)</f>
        <v>91.29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640</v>
      </c>
      <c r="G119" s="32">
        <f t="shared" ref="G119:L119" si="22">G108+G118</f>
        <v>15.790000000000001</v>
      </c>
      <c r="H119" s="32">
        <f t="shared" si="22"/>
        <v>18.05</v>
      </c>
      <c r="I119" s="32">
        <f t="shared" si="22"/>
        <v>86.899999999999991</v>
      </c>
      <c r="J119" s="32">
        <f t="shared" si="22"/>
        <v>729.47</v>
      </c>
      <c r="K119" s="32"/>
      <c r="L119" s="32">
        <f t="shared" si="22"/>
        <v>91.29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54" t="s">
        <v>20</v>
      </c>
      <c r="E120" s="67" t="s">
        <v>66</v>
      </c>
      <c r="F120" s="57">
        <v>240</v>
      </c>
      <c r="G120" s="39">
        <v>12.31</v>
      </c>
      <c r="H120" s="39">
        <v>12.11</v>
      </c>
      <c r="I120" s="39">
        <v>49.45</v>
      </c>
      <c r="J120" s="39">
        <v>355.17</v>
      </c>
      <c r="K120" s="40">
        <v>141</v>
      </c>
      <c r="L120" s="39">
        <v>63.79</v>
      </c>
    </row>
    <row r="121" spans="1:12" ht="15" x14ac:dyDescent="0.25">
      <c r="A121" s="14"/>
      <c r="B121" s="15"/>
      <c r="C121" s="11"/>
      <c r="D121" s="55"/>
      <c r="E121" s="41"/>
      <c r="F121" s="59"/>
      <c r="G121" s="42"/>
      <c r="H121" s="42"/>
      <c r="I121" s="42"/>
      <c r="J121" s="42"/>
      <c r="K121" s="43"/>
      <c r="L121" s="42"/>
    </row>
    <row r="122" spans="1:12" ht="15.75" x14ac:dyDescent="0.25">
      <c r="A122" s="14"/>
      <c r="B122" s="15"/>
      <c r="C122" s="11"/>
      <c r="D122" s="56" t="s">
        <v>21</v>
      </c>
      <c r="E122" s="68" t="s">
        <v>50</v>
      </c>
      <c r="F122" s="58">
        <v>200</v>
      </c>
      <c r="G122" s="42">
        <v>0</v>
      </c>
      <c r="H122" s="42">
        <v>0.01</v>
      </c>
      <c r="I122" s="42">
        <v>10.99</v>
      </c>
      <c r="J122" s="42">
        <v>56.85</v>
      </c>
      <c r="K122" s="43">
        <v>299</v>
      </c>
      <c r="L122" s="42">
        <v>1.25</v>
      </c>
    </row>
    <row r="123" spans="1:12" ht="15.75" x14ac:dyDescent="0.25">
      <c r="A123" s="14"/>
      <c r="B123" s="15"/>
      <c r="C123" s="11"/>
      <c r="D123" s="56" t="s">
        <v>22</v>
      </c>
      <c r="E123" s="68"/>
      <c r="F123" s="58"/>
      <c r="G123" s="42"/>
      <c r="H123" s="42"/>
      <c r="I123" s="42"/>
      <c r="J123" s="42"/>
      <c r="K123" s="43"/>
      <c r="L123" s="42"/>
    </row>
    <row r="124" spans="1:12" ht="15.75" x14ac:dyDescent="0.25">
      <c r="A124" s="14"/>
      <c r="B124" s="15"/>
      <c r="C124" s="11"/>
      <c r="D124" s="56" t="s">
        <v>23</v>
      </c>
      <c r="E124" s="68"/>
      <c r="F124" s="58"/>
      <c r="G124" s="42"/>
      <c r="H124" s="42"/>
      <c r="I124" s="42"/>
      <c r="J124" s="42"/>
      <c r="K124" s="43"/>
      <c r="L124" s="42"/>
    </row>
    <row r="125" spans="1:12" ht="15.75" x14ac:dyDescent="0.25">
      <c r="A125" s="14"/>
      <c r="B125" s="15"/>
      <c r="C125" s="11"/>
      <c r="D125" s="55"/>
      <c r="E125" s="68" t="s">
        <v>39</v>
      </c>
      <c r="F125" s="58">
        <v>60</v>
      </c>
      <c r="G125" s="42">
        <v>2.97</v>
      </c>
      <c r="H125" s="42">
        <v>5.7</v>
      </c>
      <c r="I125" s="42">
        <v>7.56</v>
      </c>
      <c r="J125" s="42">
        <v>122.2</v>
      </c>
      <c r="K125" s="43">
        <v>377</v>
      </c>
      <c r="L125" s="42">
        <v>26.25</v>
      </c>
    </row>
    <row r="126" spans="1:12" ht="15.75" x14ac:dyDescent="0.25">
      <c r="A126" s="14"/>
      <c r="B126" s="15"/>
      <c r="C126" s="11"/>
      <c r="D126" s="55"/>
      <c r="E126" s="68"/>
      <c r="F126" s="58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65" t="s">
        <v>32</v>
      </c>
      <c r="E127" s="9"/>
      <c r="F127" s="66">
        <f>SUM(F120:F126)</f>
        <v>500</v>
      </c>
      <c r="G127" s="19">
        <f t="shared" ref="G127:J127" si="23">SUM(G120:G126)</f>
        <v>15.280000000000001</v>
      </c>
      <c r="H127" s="19">
        <f t="shared" si="23"/>
        <v>17.82</v>
      </c>
      <c r="I127" s="19">
        <f t="shared" si="23"/>
        <v>68</v>
      </c>
      <c r="J127" s="19">
        <f t="shared" si="23"/>
        <v>534.22</v>
      </c>
      <c r="K127" s="25"/>
      <c r="L127" s="19">
        <f>SUM(L120:L126)</f>
        <v>91.289999999999992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57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27</v>
      </c>
      <c r="E130" s="41"/>
      <c r="F130" s="59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59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58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58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58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24">SUM(G128:G136)</f>
        <v>0</v>
      </c>
      <c r="H137" s="19">
        <f t="shared" si="24"/>
        <v>0</v>
      </c>
      <c r="I137" s="19">
        <f t="shared" si="24"/>
        <v>0</v>
      </c>
      <c r="J137" s="19">
        <f t="shared" si="24"/>
        <v>0</v>
      </c>
      <c r="K137" s="25"/>
      <c r="L137" s="19">
        <f t="shared" ref="L137" si="2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500</v>
      </c>
      <c r="G138" s="32">
        <f t="shared" ref="G138:L138" si="26">G127+G137</f>
        <v>15.280000000000001</v>
      </c>
      <c r="H138" s="32">
        <f t="shared" si="26"/>
        <v>17.82</v>
      </c>
      <c r="I138" s="32">
        <f t="shared" si="26"/>
        <v>68</v>
      </c>
      <c r="J138" s="32">
        <f t="shared" si="26"/>
        <v>534.22</v>
      </c>
      <c r="K138" s="32"/>
      <c r="L138" s="32">
        <f t="shared" si="26"/>
        <v>91.289999999999992</v>
      </c>
    </row>
    <row r="139" spans="1:12" ht="15.75" x14ac:dyDescent="0.25">
      <c r="A139" s="20">
        <v>2</v>
      </c>
      <c r="B139" s="21">
        <v>3</v>
      </c>
      <c r="C139" s="22" t="s">
        <v>19</v>
      </c>
      <c r="D139" s="54" t="s">
        <v>20</v>
      </c>
      <c r="E139" s="67" t="s">
        <v>45</v>
      </c>
      <c r="F139" s="57">
        <v>150</v>
      </c>
      <c r="G139" s="39">
        <v>2.13</v>
      </c>
      <c r="H139" s="39">
        <v>4.09</v>
      </c>
      <c r="I139" s="39">
        <v>23.75</v>
      </c>
      <c r="J139" s="39">
        <v>132.5</v>
      </c>
      <c r="K139" s="40">
        <v>241</v>
      </c>
      <c r="L139" s="39">
        <v>16.850000000000001</v>
      </c>
    </row>
    <row r="140" spans="1:12" ht="15.75" x14ac:dyDescent="0.25">
      <c r="A140" s="23"/>
      <c r="B140" s="15"/>
      <c r="C140" s="11"/>
      <c r="D140" s="55"/>
      <c r="E140" s="68" t="s">
        <v>46</v>
      </c>
      <c r="F140" s="58">
        <v>90</v>
      </c>
      <c r="G140" s="42">
        <v>9.9</v>
      </c>
      <c r="H140" s="42">
        <v>15.7</v>
      </c>
      <c r="I140" s="42">
        <v>24.61</v>
      </c>
      <c r="J140" s="42">
        <v>259.92</v>
      </c>
      <c r="K140" s="43">
        <v>161</v>
      </c>
      <c r="L140" s="42">
        <v>56.94</v>
      </c>
    </row>
    <row r="141" spans="1:12" ht="15.75" x14ac:dyDescent="0.25">
      <c r="A141" s="23"/>
      <c r="B141" s="15"/>
      <c r="C141" s="11"/>
      <c r="D141" s="56" t="s">
        <v>21</v>
      </c>
      <c r="E141" s="68" t="s">
        <v>47</v>
      </c>
      <c r="F141" s="58">
        <v>207</v>
      </c>
      <c r="G141" s="42">
        <v>0.48</v>
      </c>
      <c r="H141" s="42">
        <v>0.1</v>
      </c>
      <c r="I141" s="42">
        <v>12.27</v>
      </c>
      <c r="J141" s="42">
        <v>59.16</v>
      </c>
      <c r="K141" s="43">
        <v>1001749</v>
      </c>
      <c r="L141" s="42">
        <v>2.65</v>
      </c>
    </row>
    <row r="142" spans="1:12" ht="15.75" customHeight="1" x14ac:dyDescent="0.25">
      <c r="A142" s="23"/>
      <c r="B142" s="15"/>
      <c r="C142" s="11"/>
      <c r="D142" s="56" t="s">
        <v>22</v>
      </c>
      <c r="E142" s="61" t="s">
        <v>60</v>
      </c>
      <c r="F142" s="58">
        <v>30</v>
      </c>
      <c r="G142" s="42">
        <v>1.98</v>
      </c>
      <c r="H142" s="42">
        <v>0.36</v>
      </c>
      <c r="I142" s="42">
        <v>10.02</v>
      </c>
      <c r="J142" s="42">
        <v>52.2</v>
      </c>
      <c r="K142" s="53" t="s">
        <v>43</v>
      </c>
      <c r="L142" s="42">
        <v>2.4</v>
      </c>
    </row>
    <row r="143" spans="1:12" ht="15.75" x14ac:dyDescent="0.25">
      <c r="A143" s="23"/>
      <c r="B143" s="15"/>
      <c r="C143" s="11"/>
      <c r="D143" s="56" t="s">
        <v>23</v>
      </c>
      <c r="E143" s="68"/>
      <c r="F143" s="58"/>
      <c r="G143" s="42"/>
      <c r="H143" s="42"/>
      <c r="I143" s="42"/>
      <c r="J143" s="42"/>
      <c r="K143" s="43"/>
      <c r="L143" s="42"/>
    </row>
    <row r="144" spans="1:12" ht="15.75" x14ac:dyDescent="0.25">
      <c r="A144" s="23"/>
      <c r="B144" s="15"/>
      <c r="C144" s="11"/>
      <c r="D144" s="55"/>
      <c r="E144" s="68" t="s">
        <v>65</v>
      </c>
      <c r="F144" s="58">
        <v>60</v>
      </c>
      <c r="G144" s="42">
        <v>0.91</v>
      </c>
      <c r="H144" s="42">
        <v>2.15</v>
      </c>
      <c r="I144" s="42">
        <v>2.35</v>
      </c>
      <c r="J144" s="42">
        <v>11.55</v>
      </c>
      <c r="K144" s="43">
        <v>246</v>
      </c>
      <c r="L144" s="42">
        <v>12.45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537</v>
      </c>
      <c r="G146" s="19">
        <f t="shared" ref="G146:J146" si="27">SUM(G139:G145)</f>
        <v>15.400000000000002</v>
      </c>
      <c r="H146" s="19">
        <f t="shared" si="27"/>
        <v>22.4</v>
      </c>
      <c r="I146" s="19">
        <f t="shared" si="27"/>
        <v>72.999999999999986</v>
      </c>
      <c r="J146" s="19">
        <f t="shared" si="27"/>
        <v>515.33000000000004</v>
      </c>
      <c r="K146" s="25"/>
      <c r="L146" s="19">
        <f t="shared" ref="L146" si="28">SUM(L139:L145)</f>
        <v>91.29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29">SUM(G147:G155)</f>
        <v>0</v>
      </c>
      <c r="H156" s="19">
        <f t="shared" si="29"/>
        <v>0</v>
      </c>
      <c r="I156" s="19">
        <f t="shared" si="29"/>
        <v>0</v>
      </c>
      <c r="J156" s="19">
        <f t="shared" si="29"/>
        <v>0</v>
      </c>
      <c r="K156" s="25"/>
      <c r="L156" s="19">
        <f t="shared" ref="L156" si="3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537</v>
      </c>
      <c r="G157" s="32">
        <f t="shared" ref="G157:L157" si="31">G146+G156</f>
        <v>15.400000000000002</v>
      </c>
      <c r="H157" s="32">
        <f t="shared" si="31"/>
        <v>22.4</v>
      </c>
      <c r="I157" s="32">
        <f t="shared" si="31"/>
        <v>72.999999999999986</v>
      </c>
      <c r="J157" s="32">
        <f t="shared" si="31"/>
        <v>515.33000000000004</v>
      </c>
      <c r="K157" s="32"/>
      <c r="L157" s="32">
        <f t="shared" si="31"/>
        <v>91.29</v>
      </c>
    </row>
    <row r="158" spans="1:12" ht="15.75" x14ac:dyDescent="0.25">
      <c r="A158" s="20">
        <v>2</v>
      </c>
      <c r="B158" s="21">
        <v>4</v>
      </c>
      <c r="C158" s="22" t="s">
        <v>19</v>
      </c>
      <c r="D158" s="54" t="s">
        <v>20</v>
      </c>
      <c r="E158" s="67" t="s">
        <v>53</v>
      </c>
      <c r="F158" s="57">
        <v>200</v>
      </c>
      <c r="G158" s="39">
        <v>12.53</v>
      </c>
      <c r="H158" s="39">
        <v>7.2</v>
      </c>
      <c r="I158" s="39">
        <v>15.91</v>
      </c>
      <c r="J158" s="39">
        <v>223.67</v>
      </c>
      <c r="K158" s="40">
        <v>235</v>
      </c>
      <c r="L158" s="39">
        <v>60.09</v>
      </c>
    </row>
    <row r="159" spans="1:12" ht="15" x14ac:dyDescent="0.25">
      <c r="A159" s="23"/>
      <c r="B159" s="15"/>
      <c r="C159" s="11"/>
      <c r="D159" s="55"/>
      <c r="E159" s="41"/>
      <c r="F159" s="59"/>
      <c r="G159" s="42"/>
      <c r="H159" s="42"/>
      <c r="I159" s="42"/>
      <c r="J159" s="42"/>
      <c r="K159" s="43"/>
      <c r="L159" s="42"/>
    </row>
    <row r="160" spans="1:12" ht="15.75" x14ac:dyDescent="0.25">
      <c r="A160" s="23"/>
      <c r="B160" s="15"/>
      <c r="C160" s="11"/>
      <c r="D160" s="56" t="s">
        <v>21</v>
      </c>
      <c r="E160" s="68" t="s">
        <v>61</v>
      </c>
      <c r="F160" s="58">
        <v>200</v>
      </c>
      <c r="G160" s="42">
        <v>1.67</v>
      </c>
      <c r="H160" s="42">
        <v>1.39</v>
      </c>
      <c r="I160" s="42">
        <v>25.65</v>
      </c>
      <c r="J160" s="42">
        <v>131.87</v>
      </c>
      <c r="K160" s="43">
        <v>285</v>
      </c>
      <c r="L160" s="42">
        <v>8.85</v>
      </c>
    </row>
    <row r="161" spans="1:12" ht="15.75" x14ac:dyDescent="0.25">
      <c r="A161" s="23"/>
      <c r="B161" s="15"/>
      <c r="C161" s="11"/>
      <c r="D161" s="56" t="s">
        <v>22</v>
      </c>
      <c r="E161" s="61" t="s">
        <v>60</v>
      </c>
      <c r="F161" s="58">
        <v>30</v>
      </c>
      <c r="G161" s="42">
        <v>1.98</v>
      </c>
      <c r="H161" s="42">
        <v>0.36</v>
      </c>
      <c r="I161" s="42">
        <v>10.02</v>
      </c>
      <c r="J161" s="42">
        <v>52.2</v>
      </c>
      <c r="K161" s="53" t="s">
        <v>43</v>
      </c>
      <c r="L161" s="42">
        <v>2.0499999999999998</v>
      </c>
    </row>
    <row r="162" spans="1:12" ht="15.75" x14ac:dyDescent="0.25">
      <c r="A162" s="23"/>
      <c r="B162" s="15"/>
      <c r="C162" s="11"/>
      <c r="D162" s="56" t="s">
        <v>23</v>
      </c>
      <c r="E162" s="69" t="s">
        <v>51</v>
      </c>
      <c r="F162" s="58">
        <v>100</v>
      </c>
      <c r="G162" s="42">
        <v>0.8</v>
      </c>
      <c r="H162" s="42">
        <v>0.8</v>
      </c>
      <c r="I162" s="42">
        <v>19.600000000000001</v>
      </c>
      <c r="J162" s="42">
        <v>94</v>
      </c>
      <c r="K162" s="43">
        <v>89</v>
      </c>
      <c r="L162" s="42">
        <v>9.15</v>
      </c>
    </row>
    <row r="163" spans="1:12" ht="15.75" x14ac:dyDescent="0.25">
      <c r="A163" s="23"/>
      <c r="B163" s="15"/>
      <c r="C163" s="11"/>
      <c r="D163" s="55"/>
      <c r="E163" s="68" t="s">
        <v>54</v>
      </c>
      <c r="F163" s="58">
        <v>40</v>
      </c>
      <c r="G163" s="42">
        <v>1.27</v>
      </c>
      <c r="H163" s="42">
        <v>6.27</v>
      </c>
      <c r="I163" s="42">
        <v>20.69</v>
      </c>
      <c r="J163" s="42">
        <v>137.5</v>
      </c>
      <c r="K163" s="43">
        <v>380</v>
      </c>
      <c r="L163" s="42">
        <v>11.15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32">SUM(G158:G164)</f>
        <v>18.25</v>
      </c>
      <c r="H165" s="19">
        <f t="shared" si="32"/>
        <v>16.02</v>
      </c>
      <c r="I165" s="19">
        <f t="shared" si="32"/>
        <v>91.87</v>
      </c>
      <c r="J165" s="19">
        <f t="shared" si="32"/>
        <v>639.24</v>
      </c>
      <c r="K165" s="25"/>
      <c r="L165" s="19">
        <f t="shared" ref="L165" si="33">SUM(L158:L164)</f>
        <v>91.29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34">SUM(G166:G174)</f>
        <v>0</v>
      </c>
      <c r="H175" s="19">
        <f t="shared" si="34"/>
        <v>0</v>
      </c>
      <c r="I175" s="19">
        <f t="shared" si="34"/>
        <v>0</v>
      </c>
      <c r="J175" s="19">
        <f t="shared" si="34"/>
        <v>0</v>
      </c>
      <c r="K175" s="25"/>
      <c r="L175" s="19">
        <f t="shared" ref="L175" si="3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570</v>
      </c>
      <c r="G176" s="32">
        <f t="shared" ref="G176:L176" si="36">G165+G175</f>
        <v>18.25</v>
      </c>
      <c r="H176" s="32">
        <f t="shared" si="36"/>
        <v>16.02</v>
      </c>
      <c r="I176" s="32">
        <f t="shared" si="36"/>
        <v>91.87</v>
      </c>
      <c r="J176" s="32">
        <f t="shared" si="36"/>
        <v>639.24</v>
      </c>
      <c r="K176" s="32"/>
      <c r="L176" s="32">
        <f t="shared" si="36"/>
        <v>91.29</v>
      </c>
    </row>
    <row r="177" spans="1:12" ht="15.75" x14ac:dyDescent="0.25">
      <c r="A177" s="20">
        <v>2</v>
      </c>
      <c r="B177" s="21">
        <v>5</v>
      </c>
      <c r="C177" s="22" t="s">
        <v>19</v>
      </c>
      <c r="D177" s="54" t="s">
        <v>20</v>
      </c>
      <c r="E177" s="67" t="s">
        <v>55</v>
      </c>
      <c r="F177" s="57">
        <v>150</v>
      </c>
      <c r="G177" s="39">
        <v>1.25</v>
      </c>
      <c r="H177" s="39">
        <v>2.4700000000000002</v>
      </c>
      <c r="I177" s="39">
        <v>18.03</v>
      </c>
      <c r="J177" s="39">
        <v>161.22999999999999</v>
      </c>
      <c r="K177" s="40">
        <v>295</v>
      </c>
      <c r="L177" s="39">
        <v>15.75</v>
      </c>
    </row>
    <row r="178" spans="1:12" ht="15.75" x14ac:dyDescent="0.25">
      <c r="A178" s="23"/>
      <c r="B178" s="15"/>
      <c r="C178" s="11"/>
      <c r="D178" s="55"/>
      <c r="E178" s="70" t="s">
        <v>56</v>
      </c>
      <c r="F178" s="58">
        <v>90</v>
      </c>
      <c r="G178" s="42">
        <v>9.6</v>
      </c>
      <c r="H178" s="42">
        <v>12.97</v>
      </c>
      <c r="I178" s="42">
        <v>31.11</v>
      </c>
      <c r="J178" s="42">
        <v>234.45</v>
      </c>
      <c r="K178" s="43">
        <v>205</v>
      </c>
      <c r="L178" s="42">
        <v>40.799999999999997</v>
      </c>
    </row>
    <row r="179" spans="1:12" ht="15.75" x14ac:dyDescent="0.25">
      <c r="A179" s="23"/>
      <c r="B179" s="15"/>
      <c r="C179" s="11"/>
      <c r="D179" s="56" t="s">
        <v>21</v>
      </c>
      <c r="E179" s="68" t="s">
        <v>57</v>
      </c>
      <c r="F179" s="58">
        <v>200</v>
      </c>
      <c r="G179" s="42">
        <v>0</v>
      </c>
      <c r="H179" s="42">
        <v>0</v>
      </c>
      <c r="I179" s="42">
        <v>9.2799999999999994</v>
      </c>
      <c r="J179" s="42">
        <v>45.12</v>
      </c>
      <c r="K179" s="43">
        <v>299</v>
      </c>
      <c r="L179" s="42">
        <v>1.2</v>
      </c>
    </row>
    <row r="180" spans="1:12" ht="15.75" x14ac:dyDescent="0.25">
      <c r="A180" s="23"/>
      <c r="B180" s="15"/>
      <c r="C180" s="11"/>
      <c r="D180" s="56" t="s">
        <v>22</v>
      </c>
      <c r="E180" s="61" t="s">
        <v>60</v>
      </c>
      <c r="F180" s="58">
        <v>30</v>
      </c>
      <c r="G180" s="42">
        <v>1.98</v>
      </c>
      <c r="H180" s="42">
        <v>0.36</v>
      </c>
      <c r="I180" s="42">
        <v>10.02</v>
      </c>
      <c r="J180" s="42">
        <v>52.2</v>
      </c>
      <c r="K180" s="53" t="s">
        <v>43</v>
      </c>
      <c r="L180" s="42">
        <v>2.25</v>
      </c>
    </row>
    <row r="181" spans="1:12" ht="15.75" x14ac:dyDescent="0.25">
      <c r="A181" s="23"/>
      <c r="B181" s="15"/>
      <c r="C181" s="11"/>
      <c r="D181" s="56" t="s">
        <v>23</v>
      </c>
      <c r="E181" s="68"/>
      <c r="F181" s="58"/>
      <c r="G181" s="42"/>
      <c r="H181" s="42"/>
      <c r="I181" s="42"/>
      <c r="J181" s="42"/>
      <c r="K181" s="43"/>
      <c r="L181" s="42"/>
    </row>
    <row r="182" spans="1:12" ht="15.75" x14ac:dyDescent="0.25">
      <c r="A182" s="23"/>
      <c r="B182" s="15"/>
      <c r="C182" s="11"/>
      <c r="D182" s="55"/>
      <c r="E182" s="68" t="s">
        <v>63</v>
      </c>
      <c r="F182" s="58">
        <v>60</v>
      </c>
      <c r="G182" s="42">
        <v>0.4</v>
      </c>
      <c r="H182" s="42">
        <v>0.05</v>
      </c>
      <c r="I182" s="42">
        <v>1.3</v>
      </c>
      <c r="J182" s="42">
        <v>7</v>
      </c>
      <c r="K182" s="43">
        <v>12</v>
      </c>
      <c r="L182" s="42">
        <v>11.95</v>
      </c>
    </row>
    <row r="183" spans="1:12" ht="15.75" x14ac:dyDescent="0.25">
      <c r="A183" s="23"/>
      <c r="B183" s="15"/>
      <c r="C183" s="11"/>
      <c r="D183" s="55"/>
      <c r="E183" s="68" t="s">
        <v>70</v>
      </c>
      <c r="F183" s="58">
        <v>40</v>
      </c>
      <c r="G183" s="42">
        <v>2.25</v>
      </c>
      <c r="H183" s="42">
        <v>1.25</v>
      </c>
      <c r="I183" s="42">
        <v>10.09</v>
      </c>
      <c r="J183" s="42">
        <v>117.13</v>
      </c>
      <c r="K183" s="43">
        <v>472</v>
      </c>
      <c r="L183" s="42">
        <v>19.34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37">SUM(G177:G183)</f>
        <v>15.48</v>
      </c>
      <c r="H184" s="19">
        <f t="shared" si="37"/>
        <v>17.100000000000001</v>
      </c>
      <c r="I184" s="19">
        <f t="shared" si="37"/>
        <v>79.83</v>
      </c>
      <c r="J184" s="19">
        <f t="shared" si="37"/>
        <v>617.12999999999988</v>
      </c>
      <c r="K184" s="25"/>
      <c r="L184" s="19">
        <f t="shared" ref="L184" si="38">SUM(L177:L183)</f>
        <v>91.29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39">SUM(G185:G193)</f>
        <v>0</v>
      </c>
      <c r="H194" s="19">
        <f t="shared" si="39"/>
        <v>0</v>
      </c>
      <c r="I194" s="19">
        <f t="shared" si="39"/>
        <v>0</v>
      </c>
      <c r="J194" s="19">
        <f t="shared" si="39"/>
        <v>0</v>
      </c>
      <c r="K194" s="25"/>
      <c r="L194" s="19">
        <f t="shared" ref="L194" si="40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570</v>
      </c>
      <c r="G195" s="32">
        <f t="shared" ref="G195:L195" si="41">G184+G194</f>
        <v>15.48</v>
      </c>
      <c r="H195" s="32">
        <f t="shared" si="41"/>
        <v>17.100000000000001</v>
      </c>
      <c r="I195" s="32">
        <f t="shared" si="41"/>
        <v>79.83</v>
      </c>
      <c r="J195" s="32">
        <f t="shared" si="41"/>
        <v>617.12999999999988</v>
      </c>
      <c r="K195" s="32"/>
      <c r="L195" s="32">
        <f t="shared" si="41"/>
        <v>91.29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584.6</v>
      </c>
      <c r="G196" s="34">
        <f t="shared" ref="G196:J196" si="42">(G24+G43+G62+G81+G100+G119+G138+G157+G176+G195)/(IF(G24=0,0,1)+IF(G43=0,0,1)+IF(G62=0,0,1)+IF(G81=0,0,1)+IF(G100=0,0,1)+IF(G119=0,0,1)+IF(G138=0,0,1)+IF(G157=0,0,1)+IF(G176=0,0,1)+IF(G195=0,0,1))</f>
        <v>16.878999999999998</v>
      </c>
      <c r="H196" s="34">
        <f t="shared" si="42"/>
        <v>18.461000000000002</v>
      </c>
      <c r="I196" s="34">
        <f t="shared" si="42"/>
        <v>75.168999999999997</v>
      </c>
      <c r="J196" s="34">
        <f t="shared" si="42"/>
        <v>670.02700000000004</v>
      </c>
      <c r="K196" s="34"/>
      <c r="L196" s="34">
        <f t="shared" ref="L196" si="43">(L24+L43+L62+L81+L100+L119+L138+L157+L176+L195)/(IF(L24=0,0,1)+IF(L43=0,0,1)+IF(L62=0,0,1)+IF(L81=0,0,1)+IF(L100=0,0,1)+IF(L119=0,0,1)+IF(L138=0,0,1)+IF(L157=0,0,1)+IF(L176=0,0,1)+IF(L195=0,0,1))</f>
        <v>91.289999999999992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10,12,24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2024-12-05T08:25:32Z</cp:lastPrinted>
  <dcterms:created xsi:type="dcterms:W3CDTF">2022-05-16T14:23:56Z</dcterms:created>
  <dcterms:modified xsi:type="dcterms:W3CDTF">2025-03-04T10:01:20Z</dcterms:modified>
</cp:coreProperties>
</file>